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51" i="1"/>
  <c r="L195"/>
  <c r="B195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62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G196" l="1"/>
  <c r="L196"/>
  <c r="J196"/>
  <c r="I196"/>
  <c r="H196"/>
  <c r="F196"/>
</calcChain>
</file>

<file path=xl/sharedStrings.xml><?xml version="1.0" encoding="utf-8"?>
<sst xmlns="http://schemas.openxmlformats.org/spreadsheetml/2006/main" count="246" uniqueCount="74">
  <si>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</si>
  <si>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</si>
  <si>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</si>
  <si>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</si>
  <si>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</si>
  <si>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</si>
  <si>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</si>
  <si>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</si>
  <si>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</si>
  <si>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</si>
  <si>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</si>
  <si>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</si>
  <si>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</si>
  <si>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</si>
  <si>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</si>
  <si>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</si>
  <si>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</si>
  <si>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</si>
  <si>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</si>
  <si>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</si>
  <si>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</si>
  <si>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</si>
  <si>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</si>
  <si>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</si>
  <si>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</si>
  <si>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</si>
  <si>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</si>
  <si>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</si>
  <si>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</si>
  <si>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</si>
  <si>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</si>
  <si>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</si>
  <si>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</si>
  <si>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</si>
  <si>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</si>
  <si>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</si>
  <si>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</si>
  <si>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</si>
  <si>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</si>
  <si>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МБОУЛ №3 г. Светлоград</t>
  </si>
  <si>
    <t>Директор МБОУЛ №3</t>
  </si>
  <si>
    <t>Лукьянова Г.И.</t>
  </si>
  <si>
    <t>Каша рисовая молочная с изюмом</t>
  </si>
  <si>
    <t>Кофейный напиток с молоком сгущенным</t>
  </si>
  <si>
    <t>хлеб пшеничный</t>
  </si>
  <si>
    <t>хлеб ржаной</t>
  </si>
  <si>
    <t>Запеканка из творога с молоком сгущенным</t>
  </si>
  <si>
    <t>Ряженка</t>
  </si>
  <si>
    <t>икра кабачковая</t>
  </si>
  <si>
    <t>чай с сахаром</t>
  </si>
  <si>
    <t>Напиток из плодов шиповника</t>
  </si>
  <si>
    <t>капуста квашенная</t>
  </si>
  <si>
    <t>Макароны отварные с сыром</t>
  </si>
  <si>
    <t>Огурцы солёные</t>
  </si>
  <si>
    <t>кукуруза отварная консервированная</t>
  </si>
  <si>
    <t>чай с сахаром и лимоном</t>
  </si>
  <si>
    <t>Горошек консервированный</t>
  </si>
  <si>
    <t xml:space="preserve">Каша вязкая молочная из гречневой крупы </t>
  </si>
  <si>
    <t>Какао с молоком</t>
  </si>
  <si>
    <t>Птица тушенная в соусе сметанном, Каша рассыпчатая из гречневой крупы с маслом</t>
  </si>
  <si>
    <t>290/330 171</t>
  </si>
  <si>
    <t>Каша рассыпчатая пшеничная с маслом, котлета из птицы</t>
  </si>
  <si>
    <t>кондитерское изделие</t>
  </si>
  <si>
    <t>Булочка сдобная</t>
  </si>
  <si>
    <t>Рис отварной, котлета мясная</t>
  </si>
  <si>
    <t>Фрукты</t>
  </si>
  <si>
    <t>Яблоко свежее</t>
  </si>
  <si>
    <t>Пюре картофельное Сельдь малосолёная с луком</t>
  </si>
  <si>
    <t>312/76</t>
  </si>
  <si>
    <t>Сосиска отварная, макароны отварные с маслом</t>
  </si>
  <si>
    <t>243/203</t>
  </si>
  <si>
    <t>мандарин</t>
  </si>
  <si>
    <t>Рыба тушеная в томате с овощами, рис отварной</t>
  </si>
  <si>
    <t>229/304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</si>
</sst>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Border="1" applyAlignment="1">
      <alignment horizontal="center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0" borderId="2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top" wrapText="1"/>
    </xf>
    <xf numFmtId="2" fontId="3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59" sqref="G15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4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40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41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12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220</v>
      </c>
      <c r="G6" s="40">
        <v>5.3</v>
      </c>
      <c r="H6" s="40">
        <v>6.3</v>
      </c>
      <c r="I6" s="40">
        <v>27.3</v>
      </c>
      <c r="J6" s="40">
        <v>333</v>
      </c>
      <c r="K6" s="41">
        <v>177</v>
      </c>
      <c r="L6" s="56">
        <v>30.5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54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250</v>
      </c>
      <c r="G8" s="43">
        <v>6.1</v>
      </c>
      <c r="H8" s="43">
        <v>3.68</v>
      </c>
      <c r="I8" s="43">
        <v>13.1</v>
      </c>
      <c r="J8" s="43">
        <v>149</v>
      </c>
      <c r="K8" s="44">
        <v>380</v>
      </c>
      <c r="L8" s="54">
        <v>20.2</v>
      </c>
    </row>
    <row r="9" spans="1:12" ht="1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1.85</v>
      </c>
      <c r="H9" s="43">
        <v>0.65</v>
      </c>
      <c r="I9" s="43">
        <v>12.56</v>
      </c>
      <c r="J9" s="43">
        <v>64.33</v>
      </c>
      <c r="K9" s="44"/>
      <c r="L9" s="54">
        <v>2.4</v>
      </c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54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54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54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13.249999999999998</v>
      </c>
      <c r="H13" s="19">
        <f t="shared" si="0"/>
        <v>10.63</v>
      </c>
      <c r="I13" s="19">
        <f t="shared" si="0"/>
        <v>52.96</v>
      </c>
      <c r="J13" s="19">
        <f t="shared" si="0"/>
        <v>546.33000000000004</v>
      </c>
      <c r="K13" s="25"/>
      <c r="L13" s="55">
        <f t="shared" ref="L13" si="1">SUM(L6:L12)</f>
        <v>53.1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54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54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54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54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54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54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54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54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54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55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500</v>
      </c>
      <c r="G24" s="32">
        <f t="shared" ref="G24:J24" si="4">G13+G23</f>
        <v>13.249999999999998</v>
      </c>
      <c r="H24" s="32">
        <f t="shared" si="4"/>
        <v>10.63</v>
      </c>
      <c r="I24" s="32">
        <f t="shared" si="4"/>
        <v>52.96</v>
      </c>
      <c r="J24" s="32">
        <f t="shared" si="4"/>
        <v>546.33000000000004</v>
      </c>
      <c r="K24" s="32"/>
      <c r="L24" s="63">
        <f t="shared" ref="L24" si="5">L13+L23</f>
        <v>53.1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220</v>
      </c>
      <c r="G25" s="40">
        <v>6.3</v>
      </c>
      <c r="H25" s="40">
        <v>12.47</v>
      </c>
      <c r="I25" s="40">
        <v>45.1</v>
      </c>
      <c r="J25" s="40">
        <v>421.67</v>
      </c>
      <c r="K25" s="41">
        <v>223</v>
      </c>
      <c r="L25" s="56">
        <v>110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4"/>
    </row>
    <row r="27" spans="1:12" ht="15">
      <c r="A27" s="14"/>
      <c r="B27" s="15"/>
      <c r="C27" s="11"/>
      <c r="D27" s="7" t="s">
        <v>30</v>
      </c>
      <c r="E27" s="42" t="s">
        <v>47</v>
      </c>
      <c r="F27" s="43">
        <v>200</v>
      </c>
      <c r="G27" s="43">
        <v>10.3</v>
      </c>
      <c r="H27" s="43">
        <v>6.4</v>
      </c>
      <c r="I27" s="43">
        <v>9</v>
      </c>
      <c r="J27" s="43">
        <v>110</v>
      </c>
      <c r="K27" s="44">
        <v>386</v>
      </c>
      <c r="L27" s="54">
        <v>22</v>
      </c>
    </row>
    <row r="28" spans="1:12" ht="30">
      <c r="A28" s="14"/>
      <c r="B28" s="15"/>
      <c r="C28" s="11"/>
      <c r="D28" s="51" t="s">
        <v>62</v>
      </c>
      <c r="E28" s="52" t="s">
        <v>63</v>
      </c>
      <c r="F28" s="43">
        <v>80</v>
      </c>
      <c r="G28" s="43">
        <v>3.1</v>
      </c>
      <c r="H28" s="43">
        <v>0.7</v>
      </c>
      <c r="I28" s="43">
        <v>32</v>
      </c>
      <c r="J28" s="43">
        <v>292.60000000000002</v>
      </c>
      <c r="K28" s="44"/>
      <c r="L28" s="54">
        <v>30</v>
      </c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54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4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4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19.700000000000003</v>
      </c>
      <c r="H32" s="19">
        <f t="shared" ref="H32" si="7">SUM(H25:H31)</f>
        <v>19.57</v>
      </c>
      <c r="I32" s="19">
        <f t="shared" ref="I32" si="8">SUM(I25:I31)</f>
        <v>86.1</v>
      </c>
      <c r="J32" s="19">
        <f t="shared" ref="J32:L32" si="9">SUM(J25:J31)</f>
        <v>824.2700000000001</v>
      </c>
      <c r="K32" s="25"/>
      <c r="L32" s="55">
        <f t="shared" si="9"/>
        <v>162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54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54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54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54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54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54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54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54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4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55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500</v>
      </c>
      <c r="G43" s="32">
        <f t="shared" ref="G43" si="14">G32+G42</f>
        <v>19.700000000000003</v>
      </c>
      <c r="H43" s="32">
        <f t="shared" ref="H43" si="15">H32+H42</f>
        <v>19.57</v>
      </c>
      <c r="I43" s="32">
        <f t="shared" ref="I43" si="16">I32+I42</f>
        <v>86.1</v>
      </c>
      <c r="J43" s="32">
        <f t="shared" ref="J43:L43" si="17">J32+J42</f>
        <v>824.2700000000001</v>
      </c>
      <c r="K43" s="32"/>
      <c r="L43" s="63">
        <f t="shared" si="17"/>
        <v>162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69</v>
      </c>
      <c r="F44" s="40">
        <v>221</v>
      </c>
      <c r="G44" s="40">
        <v>6.2</v>
      </c>
      <c r="H44" s="40">
        <v>13.1</v>
      </c>
      <c r="I44" s="40">
        <v>40.1</v>
      </c>
      <c r="J44" s="40">
        <v>490.31</v>
      </c>
      <c r="K44" s="41" t="s">
        <v>70</v>
      </c>
      <c r="L44" s="56">
        <v>35.6</v>
      </c>
    </row>
    <row r="45" spans="1:12" ht="15">
      <c r="A45" s="23"/>
      <c r="B45" s="15"/>
      <c r="C45" s="11"/>
      <c r="D45" s="6" t="s">
        <v>26</v>
      </c>
      <c r="E45" s="42" t="s">
        <v>48</v>
      </c>
      <c r="F45" s="43">
        <v>60</v>
      </c>
      <c r="G45" s="43">
        <v>0.24</v>
      </c>
      <c r="H45" s="43">
        <v>3.2</v>
      </c>
      <c r="I45" s="43">
        <v>10.199999999999999</v>
      </c>
      <c r="J45" s="43">
        <v>146.4</v>
      </c>
      <c r="K45" s="44"/>
      <c r="L45" s="54">
        <v>8.3000000000000007</v>
      </c>
    </row>
    <row r="46" spans="1:12" ht="15">
      <c r="A46" s="23"/>
      <c r="B46" s="15"/>
      <c r="C46" s="11"/>
      <c r="D46" s="7" t="s">
        <v>22</v>
      </c>
      <c r="E46" s="42" t="s">
        <v>49</v>
      </c>
      <c r="F46" s="43">
        <v>215</v>
      </c>
      <c r="G46" s="43">
        <v>0.1</v>
      </c>
      <c r="H46" s="43">
        <v>0</v>
      </c>
      <c r="I46" s="43">
        <v>15.1</v>
      </c>
      <c r="J46" s="43">
        <v>60</v>
      </c>
      <c r="K46" s="44">
        <v>376</v>
      </c>
      <c r="L46" s="54">
        <v>1.82</v>
      </c>
    </row>
    <row r="47" spans="1:12" ht="15">
      <c r="A47" s="23"/>
      <c r="B47" s="15"/>
      <c r="C47" s="11"/>
      <c r="D47" s="7" t="s">
        <v>31</v>
      </c>
      <c r="E47" s="42" t="s">
        <v>44</v>
      </c>
      <c r="F47" s="43">
        <v>30</v>
      </c>
      <c r="G47" s="43">
        <v>1.3</v>
      </c>
      <c r="H47" s="43">
        <v>0.65</v>
      </c>
      <c r="I47" s="43">
        <v>12.56</v>
      </c>
      <c r="J47" s="43">
        <v>64.33</v>
      </c>
      <c r="K47" s="44"/>
      <c r="L47" s="54">
        <v>2.4</v>
      </c>
    </row>
    <row r="48" spans="1:12" ht="15">
      <c r="A48" s="23"/>
      <c r="B48" s="15"/>
      <c r="C48" s="11"/>
      <c r="D48" s="7" t="s">
        <v>32</v>
      </c>
      <c r="E48" s="42" t="s">
        <v>45</v>
      </c>
      <c r="F48" s="43">
        <v>20</v>
      </c>
      <c r="G48" s="43">
        <v>1.1000000000000001</v>
      </c>
      <c r="H48" s="43">
        <v>1</v>
      </c>
      <c r="I48" s="43">
        <v>12.8</v>
      </c>
      <c r="J48" s="43">
        <v>77.7</v>
      </c>
      <c r="K48" s="44"/>
      <c r="L48" s="54">
        <v>2.4</v>
      </c>
    </row>
    <row r="49" spans="1:12" ht="15">
      <c r="A49" s="23"/>
      <c r="B49" s="15"/>
      <c r="C49" s="11"/>
      <c r="D49" s="6" t="s">
        <v>24</v>
      </c>
      <c r="E49" s="52" t="s">
        <v>71</v>
      </c>
      <c r="F49" s="43">
        <v>100</v>
      </c>
      <c r="G49" s="43">
        <v>0.02</v>
      </c>
      <c r="H49" s="43">
        <v>0</v>
      </c>
      <c r="I49" s="43">
        <v>1.3</v>
      </c>
      <c r="J49" s="43">
        <v>50</v>
      </c>
      <c r="K49" s="44"/>
      <c r="L49" s="54">
        <v>16</v>
      </c>
    </row>
    <row r="50" spans="1:12" ht="15">
      <c r="A50" s="23"/>
      <c r="B50" s="15"/>
      <c r="C50" s="11"/>
      <c r="D50" s="6"/>
      <c r="E50" s="52"/>
      <c r="F50" s="43"/>
      <c r="G50" s="43"/>
      <c r="H50" s="43"/>
      <c r="I50" s="43"/>
      <c r="J50" s="43"/>
      <c r="K50" s="44"/>
      <c r="L50" s="54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646</v>
      </c>
      <c r="G51" s="19">
        <f t="shared" ref="G51" si="18">SUM(G44:G50)</f>
        <v>8.9599999999999991</v>
      </c>
      <c r="H51" s="19">
        <f t="shared" ref="H51" si="19">SUM(H44:H50)</f>
        <v>17.95</v>
      </c>
      <c r="I51" s="19">
        <f t="shared" ref="I51" si="20">SUM(I44:I50)</f>
        <v>92.059999999999988</v>
      </c>
      <c r="J51" s="19">
        <f t="shared" ref="J51" si="21">SUM(J44:J50)</f>
        <v>888.74000000000012</v>
      </c>
      <c r="K51" s="25"/>
      <c r="L51" s="55">
        <f>SUM(L44:L50)</f>
        <v>66.52000000000001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54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54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54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54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54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54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54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4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54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55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646</v>
      </c>
      <c r="G62" s="32">
        <f t="shared" ref="G62" si="26">G51+G61</f>
        <v>8.9599999999999991</v>
      </c>
      <c r="H62" s="32">
        <f t="shared" ref="H62" si="27">H51+H61</f>
        <v>17.95</v>
      </c>
      <c r="I62" s="32">
        <f t="shared" ref="I62" si="28">I51+I61</f>
        <v>92.059999999999988</v>
      </c>
      <c r="J62" s="32">
        <f t="shared" ref="J62:L62" si="29">J51+J61</f>
        <v>888.74000000000012</v>
      </c>
      <c r="K62" s="32"/>
      <c r="L62" s="63">
        <f t="shared" si="29"/>
        <v>66.52000000000001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42" t="s">
        <v>61</v>
      </c>
      <c r="F63" s="40">
        <v>260</v>
      </c>
      <c r="G63" s="40">
        <v>14.3</v>
      </c>
      <c r="H63" s="40">
        <v>16.899999999999999</v>
      </c>
      <c r="I63" s="40">
        <v>48</v>
      </c>
      <c r="J63" s="40">
        <v>570</v>
      </c>
      <c r="K63" s="41">
        <v>294.17099999999999</v>
      </c>
      <c r="L63" s="56">
        <v>55.4</v>
      </c>
    </row>
    <row r="64" spans="1:12" ht="1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54"/>
    </row>
    <row r="65" spans="1:12" ht="1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0.68</v>
      </c>
      <c r="H65" s="43">
        <v>0</v>
      </c>
      <c r="I65" s="43">
        <v>10.3</v>
      </c>
      <c r="J65" s="43">
        <v>143.80000000000001</v>
      </c>
      <c r="K65" s="44">
        <v>388</v>
      </c>
      <c r="L65" s="54">
        <v>7.2</v>
      </c>
    </row>
    <row r="66" spans="1:12" ht="15">
      <c r="A66" s="23"/>
      <c r="B66" s="15"/>
      <c r="C66" s="11"/>
      <c r="D66" s="7" t="s">
        <v>31</v>
      </c>
      <c r="E66" s="42" t="s">
        <v>44</v>
      </c>
      <c r="F66" s="43">
        <v>30</v>
      </c>
      <c r="G66" s="43">
        <v>1.85</v>
      </c>
      <c r="H66" s="43">
        <v>0.65</v>
      </c>
      <c r="I66" s="43">
        <v>12.56</v>
      </c>
      <c r="J66" s="43">
        <v>64.33</v>
      </c>
      <c r="K66" s="44"/>
      <c r="L66" s="54">
        <v>2.4</v>
      </c>
    </row>
    <row r="67" spans="1:12" ht="15">
      <c r="A67" s="23"/>
      <c r="B67" s="15"/>
      <c r="C67" s="11"/>
      <c r="D67" s="7" t="s">
        <v>32</v>
      </c>
      <c r="E67" s="42" t="s">
        <v>45</v>
      </c>
      <c r="F67" s="43">
        <v>20</v>
      </c>
      <c r="G67" s="43">
        <v>2.6</v>
      </c>
      <c r="H67" s="43">
        <v>1</v>
      </c>
      <c r="I67" s="43">
        <v>12.8</v>
      </c>
      <c r="J67" s="43">
        <v>77.7</v>
      </c>
      <c r="K67" s="44"/>
      <c r="L67" s="54">
        <v>2.29</v>
      </c>
    </row>
    <row r="68" spans="1:12" ht="15">
      <c r="A68" s="23"/>
      <c r="B68" s="15"/>
      <c r="C68" s="11"/>
      <c r="D68" s="6" t="s">
        <v>26</v>
      </c>
      <c r="E68" s="42" t="s">
        <v>51</v>
      </c>
      <c r="F68" s="43">
        <v>60</v>
      </c>
      <c r="G68" s="43">
        <v>0.1</v>
      </c>
      <c r="H68" s="43">
        <v>0.24</v>
      </c>
      <c r="I68" s="43">
        <v>4.5599999999999996</v>
      </c>
      <c r="J68" s="43">
        <v>26.4</v>
      </c>
      <c r="K68" s="44">
        <v>70</v>
      </c>
      <c r="L68" s="54">
        <v>10.15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54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19.530000000000005</v>
      </c>
      <c r="H70" s="19">
        <f t="shared" ref="H70" si="31">SUM(H63:H69)</f>
        <v>18.789999999999996</v>
      </c>
      <c r="I70" s="19">
        <f t="shared" ref="I70" si="32">SUM(I63:I69)</f>
        <v>88.22</v>
      </c>
      <c r="J70" s="19">
        <f t="shared" ref="J70:L70" si="33">SUM(J63:J69)</f>
        <v>882.23</v>
      </c>
      <c r="K70" s="25"/>
      <c r="L70" s="55">
        <f t="shared" si="33"/>
        <v>77.440000000000012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54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54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54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54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54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54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54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54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54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55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570</v>
      </c>
      <c r="G81" s="32">
        <f t="shared" ref="G81" si="38">G70+G80</f>
        <v>19.530000000000005</v>
      </c>
      <c r="H81" s="32">
        <f t="shared" ref="H81" si="39">H70+H80</f>
        <v>18.789999999999996</v>
      </c>
      <c r="I81" s="32">
        <f t="shared" ref="I81" si="40">I70+I80</f>
        <v>88.22</v>
      </c>
      <c r="J81" s="32">
        <f t="shared" ref="J81:L81" si="41">J70+J80</f>
        <v>882.23</v>
      </c>
      <c r="K81" s="32"/>
      <c r="L81" s="63">
        <f t="shared" si="41"/>
        <v>77.440000000000012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325</v>
      </c>
      <c r="G82" s="40">
        <v>15.1</v>
      </c>
      <c r="H82" s="40">
        <v>17.600000000000001</v>
      </c>
      <c r="I82" s="40">
        <v>45.6</v>
      </c>
      <c r="J82" s="40">
        <v>414.8</v>
      </c>
      <c r="K82" s="41" t="s">
        <v>73</v>
      </c>
      <c r="L82" s="56">
        <v>55.83</v>
      </c>
    </row>
    <row r="83" spans="1:12" ht="15">
      <c r="A83" s="23"/>
      <c r="B83" s="15"/>
      <c r="C83" s="11"/>
      <c r="D83" s="6" t="s">
        <v>29</v>
      </c>
      <c r="E83" s="42"/>
      <c r="F83" s="43"/>
      <c r="G83" s="43"/>
      <c r="H83" s="43"/>
      <c r="I83" s="43"/>
      <c r="J83" s="43"/>
      <c r="K83" s="44"/>
      <c r="L83" s="54"/>
    </row>
    <row r="84" spans="1:12" ht="1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0.68</v>
      </c>
      <c r="H84" s="43">
        <v>0</v>
      </c>
      <c r="I84" s="43">
        <v>10.3</v>
      </c>
      <c r="J84" s="43">
        <v>143.80000000000001</v>
      </c>
      <c r="K84" s="44">
        <v>388</v>
      </c>
      <c r="L84" s="54">
        <v>7.8</v>
      </c>
    </row>
    <row r="85" spans="1:12" ht="15">
      <c r="A85" s="23"/>
      <c r="B85" s="15"/>
      <c r="C85" s="11"/>
      <c r="D85" s="7" t="s">
        <v>31</v>
      </c>
      <c r="E85" s="42" t="s">
        <v>44</v>
      </c>
      <c r="F85" s="43">
        <v>30</v>
      </c>
      <c r="G85" s="43">
        <v>1.85</v>
      </c>
      <c r="H85" s="43">
        <v>0.65</v>
      </c>
      <c r="I85" s="43">
        <v>12.56</v>
      </c>
      <c r="J85" s="43">
        <v>64.33</v>
      </c>
      <c r="K85" s="44"/>
      <c r="L85" s="54">
        <v>2.7</v>
      </c>
    </row>
    <row r="86" spans="1:12" ht="15">
      <c r="A86" s="23"/>
      <c r="B86" s="15"/>
      <c r="C86" s="11"/>
      <c r="D86" s="7" t="s">
        <v>32</v>
      </c>
      <c r="E86" s="42" t="s">
        <v>45</v>
      </c>
      <c r="F86" s="43">
        <v>20</v>
      </c>
      <c r="G86" s="43">
        <v>2.6</v>
      </c>
      <c r="H86" s="43">
        <v>1</v>
      </c>
      <c r="I86" s="43">
        <v>12.8</v>
      </c>
      <c r="J86" s="43">
        <v>77.7</v>
      </c>
      <c r="K86" s="44"/>
      <c r="L86" s="54">
        <v>2.6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54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54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575</v>
      </c>
      <c r="G89" s="19">
        <f t="shared" ref="G89" si="42">SUM(G82:G88)</f>
        <v>20.23</v>
      </c>
      <c r="H89" s="19">
        <f t="shared" ref="H89" si="43">SUM(H82:H88)</f>
        <v>19.25</v>
      </c>
      <c r="I89" s="19">
        <f t="shared" ref="I89" si="44">SUM(I82:I88)</f>
        <v>81.260000000000005</v>
      </c>
      <c r="J89" s="19">
        <f t="shared" ref="J89:L89" si="45">SUM(J82:J88)</f>
        <v>700.63000000000011</v>
      </c>
      <c r="K89" s="25"/>
      <c r="L89" s="55">
        <f t="shared" si="45"/>
        <v>68.929999999999993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54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54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54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54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54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54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54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54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54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55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575</v>
      </c>
      <c r="G100" s="32">
        <f t="shared" ref="G100" si="50">G89+G99</f>
        <v>20.23</v>
      </c>
      <c r="H100" s="32">
        <f t="shared" ref="H100" si="51">H89+H99</f>
        <v>19.25</v>
      </c>
      <c r="I100" s="32">
        <f t="shared" ref="I100" si="52">I89+I99</f>
        <v>81.260000000000005</v>
      </c>
      <c r="J100" s="32">
        <f t="shared" ref="J100:L100" si="53">J89+J99</f>
        <v>700.63000000000011</v>
      </c>
      <c r="K100" s="32"/>
      <c r="L100" s="63">
        <f t="shared" si="53"/>
        <v>68.929999999999993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200</v>
      </c>
      <c r="G101" s="40">
        <v>12.5</v>
      </c>
      <c r="H101" s="40">
        <v>17.12</v>
      </c>
      <c r="I101" s="40">
        <v>25</v>
      </c>
      <c r="J101" s="40">
        <v>354.4</v>
      </c>
      <c r="K101" s="41">
        <v>204</v>
      </c>
      <c r="L101" s="56">
        <v>39.4</v>
      </c>
    </row>
    <row r="102" spans="1:12" ht="15">
      <c r="A102" s="23"/>
      <c r="B102" s="15"/>
      <c r="C102" s="11"/>
      <c r="D102" s="7" t="s">
        <v>22</v>
      </c>
      <c r="E102" s="42" t="s">
        <v>49</v>
      </c>
      <c r="F102" s="43">
        <v>215</v>
      </c>
      <c r="G102" s="43">
        <v>0.1</v>
      </c>
      <c r="H102" s="43">
        <v>0</v>
      </c>
      <c r="I102" s="43">
        <v>15.1</v>
      </c>
      <c r="J102" s="43">
        <v>60</v>
      </c>
      <c r="K102" s="44">
        <v>376</v>
      </c>
      <c r="L102" s="54">
        <v>1.82</v>
      </c>
    </row>
    <row r="103" spans="1:12" ht="15">
      <c r="A103" s="23"/>
      <c r="B103" s="15"/>
      <c r="C103" s="11"/>
      <c r="D103" s="7" t="s">
        <v>31</v>
      </c>
      <c r="E103" s="42" t="s">
        <v>44</v>
      </c>
      <c r="F103" s="43">
        <v>30</v>
      </c>
      <c r="G103" s="43">
        <v>1.85</v>
      </c>
      <c r="H103" s="43">
        <v>0.65</v>
      </c>
      <c r="I103" s="43">
        <v>12.56</v>
      </c>
      <c r="J103" s="43">
        <v>64.33</v>
      </c>
      <c r="K103" s="44"/>
      <c r="L103" s="54">
        <v>2.4</v>
      </c>
    </row>
    <row r="104" spans="1:12" ht="15">
      <c r="A104" s="23"/>
      <c r="B104" s="15"/>
      <c r="C104" s="11"/>
      <c r="D104" s="7" t="s">
        <v>32</v>
      </c>
      <c r="E104" s="42" t="s">
        <v>45</v>
      </c>
      <c r="F104" s="43">
        <v>20</v>
      </c>
      <c r="G104" s="43">
        <v>2.6</v>
      </c>
      <c r="H104" s="43">
        <v>1</v>
      </c>
      <c r="I104" s="43">
        <v>12.8</v>
      </c>
      <c r="J104" s="43">
        <v>77.7</v>
      </c>
      <c r="K104" s="44"/>
      <c r="L104" s="54">
        <v>2.29</v>
      </c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54"/>
    </row>
    <row r="106" spans="1:12" ht="15">
      <c r="A106" s="23"/>
      <c r="B106" s="15"/>
      <c r="C106" s="11"/>
      <c r="D106" s="7" t="s">
        <v>26</v>
      </c>
      <c r="E106" s="42" t="s">
        <v>53</v>
      </c>
      <c r="F106" s="43">
        <v>60</v>
      </c>
      <c r="G106" s="43">
        <v>0.48</v>
      </c>
      <c r="H106" s="43">
        <v>0.24</v>
      </c>
      <c r="I106" s="43">
        <v>3.11</v>
      </c>
      <c r="J106" s="43">
        <v>10.8</v>
      </c>
      <c r="K106" s="44">
        <v>70</v>
      </c>
      <c r="L106" s="54">
        <v>10.199999999999999</v>
      </c>
    </row>
    <row r="107" spans="1:12" ht="15">
      <c r="A107" s="23"/>
      <c r="B107" s="15"/>
      <c r="C107" s="11"/>
      <c r="D107" s="53" t="s">
        <v>65</v>
      </c>
      <c r="E107" s="52" t="s">
        <v>66</v>
      </c>
      <c r="F107" s="43">
        <v>100</v>
      </c>
      <c r="G107" s="43">
        <v>0.68</v>
      </c>
      <c r="H107" s="43">
        <v>0.68</v>
      </c>
      <c r="I107" s="43">
        <v>16.66</v>
      </c>
      <c r="J107" s="43">
        <v>79.900000000000006</v>
      </c>
      <c r="K107" s="44"/>
      <c r="L107" s="54">
        <v>10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625</v>
      </c>
      <c r="G108" s="19">
        <f t="shared" ref="G108:J108" si="54">SUM(G101:G107)</f>
        <v>18.21</v>
      </c>
      <c r="H108" s="19">
        <f t="shared" si="54"/>
        <v>19.689999999999998</v>
      </c>
      <c r="I108" s="19">
        <f t="shared" si="54"/>
        <v>85.23</v>
      </c>
      <c r="J108" s="19">
        <f t="shared" si="54"/>
        <v>647.12999999999988</v>
      </c>
      <c r="K108" s="25"/>
      <c r="L108" s="55">
        <f t="shared" ref="L108" si="55">SUM(L101:L107)</f>
        <v>66.11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54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54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54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54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54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54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54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54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4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55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625</v>
      </c>
      <c r="G119" s="32">
        <f t="shared" ref="G119" si="58">G108+G118</f>
        <v>18.21</v>
      </c>
      <c r="H119" s="32">
        <f t="shared" ref="H119" si="59">H108+H118</f>
        <v>19.689999999999998</v>
      </c>
      <c r="I119" s="32">
        <f t="shared" ref="I119" si="60">I108+I118</f>
        <v>85.23</v>
      </c>
      <c r="J119" s="32">
        <f t="shared" ref="J119:L119" si="61">J108+J118</f>
        <v>647.12999999999988</v>
      </c>
      <c r="K119" s="32"/>
      <c r="L119" s="63">
        <f t="shared" si="61"/>
        <v>66.11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64</v>
      </c>
      <c r="F120" s="40">
        <v>260</v>
      </c>
      <c r="G120" s="40">
        <v>12.9</v>
      </c>
      <c r="H120" s="40">
        <v>15.6</v>
      </c>
      <c r="I120" s="40">
        <v>39.6</v>
      </c>
      <c r="J120" s="40">
        <v>492</v>
      </c>
      <c r="K120" s="41">
        <v>304.26799999999997</v>
      </c>
      <c r="L120" s="56">
        <v>99.1</v>
      </c>
    </row>
    <row r="121" spans="1:12" ht="15">
      <c r="A121" s="14"/>
      <c r="B121" s="15"/>
      <c r="C121" s="11"/>
      <c r="D121" s="6" t="s">
        <v>29</v>
      </c>
      <c r="E121" s="42"/>
      <c r="F121" s="43"/>
      <c r="G121" s="43"/>
      <c r="H121" s="43"/>
      <c r="I121" s="43"/>
      <c r="J121" s="43"/>
      <c r="K121" s="44"/>
      <c r="L121" s="54"/>
    </row>
    <row r="122" spans="1:12" ht="15">
      <c r="A122" s="14"/>
      <c r="B122" s="15"/>
      <c r="C122" s="11"/>
      <c r="D122" s="7" t="s">
        <v>22</v>
      </c>
      <c r="E122" s="42" t="s">
        <v>49</v>
      </c>
      <c r="F122" s="43">
        <v>215</v>
      </c>
      <c r="G122" s="43">
        <v>0.1</v>
      </c>
      <c r="H122" s="43">
        <v>0</v>
      </c>
      <c r="I122" s="43">
        <v>15.1</v>
      </c>
      <c r="J122" s="43">
        <v>60</v>
      </c>
      <c r="K122" s="44">
        <v>376</v>
      </c>
      <c r="L122" s="54">
        <v>1.6</v>
      </c>
    </row>
    <row r="123" spans="1:12" ht="15">
      <c r="A123" s="14"/>
      <c r="B123" s="15"/>
      <c r="C123" s="11"/>
      <c r="D123" s="7" t="s">
        <v>31</v>
      </c>
      <c r="E123" s="42" t="s">
        <v>44</v>
      </c>
      <c r="F123" s="43">
        <v>30</v>
      </c>
      <c r="G123" s="43">
        <v>1.85</v>
      </c>
      <c r="H123" s="43">
        <v>0.65</v>
      </c>
      <c r="I123" s="43">
        <v>12.56</v>
      </c>
      <c r="J123" s="43">
        <v>64.33</v>
      </c>
      <c r="K123" s="44"/>
      <c r="L123" s="54">
        <v>2.4</v>
      </c>
    </row>
    <row r="124" spans="1:12" ht="15">
      <c r="A124" s="14"/>
      <c r="B124" s="15"/>
      <c r="C124" s="11"/>
      <c r="D124" s="7" t="s">
        <v>32</v>
      </c>
      <c r="E124" s="42" t="s">
        <v>45</v>
      </c>
      <c r="F124" s="43">
        <v>20</v>
      </c>
      <c r="G124" s="43">
        <v>2.6</v>
      </c>
      <c r="H124" s="43">
        <v>1</v>
      </c>
      <c r="I124" s="43">
        <v>12.8</v>
      </c>
      <c r="J124" s="43">
        <v>77.7</v>
      </c>
      <c r="K124" s="44"/>
      <c r="L124" s="54">
        <v>2.4</v>
      </c>
    </row>
    <row r="125" spans="1:12" ht="15">
      <c r="A125" s="14"/>
      <c r="B125" s="15"/>
      <c r="C125" s="11"/>
      <c r="D125" s="6" t="s">
        <v>26</v>
      </c>
      <c r="E125" s="42" t="s">
        <v>54</v>
      </c>
      <c r="F125" s="43">
        <v>60</v>
      </c>
      <c r="G125" s="43">
        <v>0.8</v>
      </c>
      <c r="H125" s="43">
        <v>1.54</v>
      </c>
      <c r="I125" s="43">
        <v>1.4</v>
      </c>
      <c r="J125" s="43">
        <v>34.9</v>
      </c>
      <c r="K125" s="44">
        <v>133</v>
      </c>
      <c r="L125" s="54">
        <v>26.22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54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585</v>
      </c>
      <c r="G127" s="19">
        <f t="shared" ref="G127:J127" si="62">SUM(G120:G126)</f>
        <v>18.25</v>
      </c>
      <c r="H127" s="19">
        <f t="shared" si="62"/>
        <v>18.79</v>
      </c>
      <c r="I127" s="19">
        <f t="shared" si="62"/>
        <v>81.460000000000008</v>
      </c>
      <c r="J127" s="19">
        <f t="shared" si="62"/>
        <v>728.93000000000006</v>
      </c>
      <c r="K127" s="25"/>
      <c r="L127" s="55">
        <f t="shared" ref="L127" si="63">SUM(L120:L126)</f>
        <v>131.72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54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54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54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54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54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54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54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54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54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55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585</v>
      </c>
      <c r="G138" s="32">
        <f t="shared" ref="G138" si="66">G127+G137</f>
        <v>18.25</v>
      </c>
      <c r="H138" s="32">
        <f t="shared" ref="H138" si="67">H127+H137</f>
        <v>18.79</v>
      </c>
      <c r="I138" s="32">
        <f t="shared" ref="I138" si="68">I127+I137</f>
        <v>81.460000000000008</v>
      </c>
      <c r="J138" s="32">
        <f t="shared" ref="J138:L138" si="69">J127+J137</f>
        <v>728.93000000000006</v>
      </c>
      <c r="K138" s="32"/>
      <c r="L138" s="63">
        <f t="shared" si="69"/>
        <v>131.72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2" t="s">
        <v>67</v>
      </c>
      <c r="F139" s="43">
        <v>245</v>
      </c>
      <c r="G139" s="43">
        <v>13.6</v>
      </c>
      <c r="H139" s="43">
        <v>17.190000000000001</v>
      </c>
      <c r="I139" s="43">
        <v>27.76</v>
      </c>
      <c r="J139" s="43">
        <v>292.74</v>
      </c>
      <c r="K139" s="44" t="s">
        <v>68</v>
      </c>
      <c r="L139" s="54">
        <v>50.3</v>
      </c>
    </row>
    <row r="140" spans="1:12" ht="15">
      <c r="A140" s="23"/>
      <c r="B140" s="15"/>
      <c r="C140" s="11"/>
      <c r="D140" s="7" t="s">
        <v>28</v>
      </c>
      <c r="E140" s="42"/>
      <c r="F140" s="43"/>
      <c r="G140" s="43"/>
      <c r="H140" s="43"/>
      <c r="I140" s="43"/>
      <c r="J140" s="43"/>
      <c r="K140" s="44"/>
      <c r="L140" s="54"/>
    </row>
    <row r="141" spans="1:12" ht="15">
      <c r="A141" s="23"/>
      <c r="B141" s="15"/>
      <c r="C141" s="11"/>
      <c r="D141" s="7" t="s">
        <v>22</v>
      </c>
      <c r="E141" s="42" t="s">
        <v>55</v>
      </c>
      <c r="F141" s="43">
        <v>222</v>
      </c>
      <c r="G141" s="43">
        <v>0.2</v>
      </c>
      <c r="H141" s="43">
        <v>0</v>
      </c>
      <c r="I141" s="43">
        <v>16.100000000000001</v>
      </c>
      <c r="J141" s="43">
        <v>65</v>
      </c>
      <c r="K141" s="44">
        <v>377</v>
      </c>
      <c r="L141" s="54">
        <v>3.82</v>
      </c>
    </row>
    <row r="142" spans="1:12" ht="15.75" customHeight="1">
      <c r="A142" s="23"/>
      <c r="B142" s="15"/>
      <c r="C142" s="11"/>
      <c r="D142" s="7" t="s">
        <v>31</v>
      </c>
      <c r="E142" s="42" t="s">
        <v>44</v>
      </c>
      <c r="F142" s="43">
        <v>30</v>
      </c>
      <c r="G142" s="43">
        <v>1.85</v>
      </c>
      <c r="H142" s="43">
        <v>0.65</v>
      </c>
      <c r="I142" s="43">
        <v>12.56</v>
      </c>
      <c r="J142" s="43">
        <v>64.33</v>
      </c>
      <c r="K142" s="44"/>
      <c r="L142" s="54">
        <v>2.4</v>
      </c>
    </row>
    <row r="143" spans="1:12" ht="15">
      <c r="A143" s="23"/>
      <c r="B143" s="15"/>
      <c r="C143" s="11"/>
      <c r="D143" s="7" t="s">
        <v>32</v>
      </c>
      <c r="E143" s="42" t="s">
        <v>45</v>
      </c>
      <c r="F143" s="43">
        <v>20</v>
      </c>
      <c r="G143" s="43">
        <v>2.6</v>
      </c>
      <c r="H143" s="43">
        <v>1</v>
      </c>
      <c r="I143" s="43">
        <v>12.8</v>
      </c>
      <c r="J143" s="43">
        <v>77.7</v>
      </c>
      <c r="K143" s="44"/>
      <c r="L143" s="54">
        <v>2.4</v>
      </c>
    </row>
    <row r="144" spans="1:12" ht="15">
      <c r="A144" s="23"/>
      <c r="B144" s="15"/>
      <c r="C144" s="11"/>
      <c r="D144" s="6" t="s">
        <v>26</v>
      </c>
      <c r="E144" s="42" t="s">
        <v>56</v>
      </c>
      <c r="F144" s="43">
        <v>60</v>
      </c>
      <c r="G144" s="43">
        <v>0.3</v>
      </c>
      <c r="H144" s="43">
        <v>0.12</v>
      </c>
      <c r="I144" s="43">
        <v>7.68</v>
      </c>
      <c r="J144" s="43">
        <v>43.8</v>
      </c>
      <c r="K144" s="44">
        <v>131</v>
      </c>
      <c r="L144" s="54">
        <v>13.2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54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577</v>
      </c>
      <c r="G146" s="19">
        <f t="shared" ref="G146:J146" si="70">SUM(G139:G145)</f>
        <v>18.55</v>
      </c>
      <c r="H146" s="19">
        <f t="shared" si="70"/>
        <v>18.96</v>
      </c>
      <c r="I146" s="19">
        <f t="shared" si="70"/>
        <v>76.900000000000006</v>
      </c>
      <c r="J146" s="19">
        <f t="shared" si="70"/>
        <v>543.56999999999994</v>
      </c>
      <c r="K146" s="25"/>
      <c r="L146" s="55">
        <f t="shared" ref="L146" si="71">SUM(L139:L145)</f>
        <v>72.11999999999999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54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54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54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54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54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54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54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4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54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55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577</v>
      </c>
      <c r="G157" s="32">
        <f t="shared" ref="G157" si="74">G146+G156</f>
        <v>18.55</v>
      </c>
      <c r="H157" s="32">
        <f t="shared" ref="H157" si="75">H146+H156</f>
        <v>18.96</v>
      </c>
      <c r="I157" s="32">
        <f t="shared" ref="I157" si="76">I146+I156</f>
        <v>76.900000000000006</v>
      </c>
      <c r="J157" s="32">
        <f t="shared" ref="J157:L157" si="77">J146+J156</f>
        <v>543.56999999999994</v>
      </c>
      <c r="K157" s="32"/>
      <c r="L157" s="63">
        <f t="shared" si="77"/>
        <v>72.11999999999999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57</v>
      </c>
      <c r="F158" s="40">
        <v>210</v>
      </c>
      <c r="G158" s="40">
        <v>8.3000000000000007</v>
      </c>
      <c r="H158" s="40">
        <v>12.2</v>
      </c>
      <c r="I158" s="40">
        <v>20.3</v>
      </c>
      <c r="J158" s="40">
        <v>329</v>
      </c>
      <c r="K158" s="41">
        <v>173</v>
      </c>
      <c r="L158" s="56">
        <v>20.3</v>
      </c>
    </row>
    <row r="159" spans="1:12" ht="15">
      <c r="A159" s="23"/>
      <c r="B159" s="15"/>
      <c r="C159" s="11"/>
      <c r="D159" s="7" t="s">
        <v>22</v>
      </c>
      <c r="E159" s="42" t="s">
        <v>58</v>
      </c>
      <c r="F159" s="43">
        <v>210</v>
      </c>
      <c r="G159" s="43">
        <v>4.0999999999999996</v>
      </c>
      <c r="H159" s="43">
        <v>3.9</v>
      </c>
      <c r="I159" s="43">
        <v>21.2</v>
      </c>
      <c r="J159" s="43">
        <v>150.80000000000001</v>
      </c>
      <c r="K159" s="44">
        <v>382</v>
      </c>
      <c r="L159" s="54">
        <v>15.3</v>
      </c>
    </row>
    <row r="160" spans="1:12" ht="29.25" customHeight="1">
      <c r="A160" s="23"/>
      <c r="B160" s="15"/>
      <c r="C160" s="11"/>
      <c r="D160" s="51" t="s">
        <v>62</v>
      </c>
      <c r="E160" s="52" t="s">
        <v>63</v>
      </c>
      <c r="F160" s="43">
        <v>80</v>
      </c>
      <c r="G160" s="43">
        <v>3.1</v>
      </c>
      <c r="H160" s="43">
        <v>0.7</v>
      </c>
      <c r="I160" s="43">
        <v>32</v>
      </c>
      <c r="J160" s="43">
        <v>292.60000000000002</v>
      </c>
      <c r="K160" s="44"/>
      <c r="L160" s="54">
        <v>30</v>
      </c>
    </row>
    <row r="161" spans="1:12" ht="15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54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54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54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54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15.5</v>
      </c>
      <c r="H165" s="19">
        <f t="shared" si="78"/>
        <v>16.799999999999997</v>
      </c>
      <c r="I165" s="19">
        <f t="shared" si="78"/>
        <v>73.5</v>
      </c>
      <c r="J165" s="19">
        <f t="shared" si="78"/>
        <v>772.40000000000009</v>
      </c>
      <c r="K165" s="25"/>
      <c r="L165" s="55">
        <f t="shared" ref="L165" si="79">SUM(L158:L164)</f>
        <v>65.599999999999994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54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54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54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54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54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54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54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54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54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55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500</v>
      </c>
      <c r="G176" s="32">
        <f t="shared" ref="G176" si="82">G165+G175</f>
        <v>15.5</v>
      </c>
      <c r="H176" s="32">
        <f t="shared" ref="H176" si="83">H165+H175</f>
        <v>16.799999999999997</v>
      </c>
      <c r="I176" s="32">
        <f t="shared" ref="I176" si="84">I165+I175</f>
        <v>73.5</v>
      </c>
      <c r="J176" s="32">
        <f t="shared" ref="J176:L176" si="85">J165+J175</f>
        <v>772.40000000000009</v>
      </c>
      <c r="K176" s="32"/>
      <c r="L176" s="63">
        <f t="shared" si="85"/>
        <v>65.599999999999994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290</v>
      </c>
      <c r="G177" s="40">
        <v>12.7</v>
      </c>
      <c r="H177" s="40">
        <v>16.899999999999999</v>
      </c>
      <c r="I177" s="40">
        <v>26.25</v>
      </c>
      <c r="J177" s="40">
        <v>664.6</v>
      </c>
      <c r="K177" s="41" t="s">
        <v>60</v>
      </c>
      <c r="L177" s="56">
        <v>58.3</v>
      </c>
    </row>
    <row r="178" spans="1:12" ht="15">
      <c r="A178" s="23"/>
      <c r="B178" s="15"/>
      <c r="C178" s="11"/>
      <c r="D178" s="6" t="s">
        <v>29</v>
      </c>
      <c r="E178" s="42"/>
      <c r="F178" s="43"/>
      <c r="G178" s="43"/>
      <c r="H178" s="43"/>
      <c r="I178" s="43"/>
      <c r="J178" s="43"/>
      <c r="K178" s="44"/>
      <c r="L178" s="54"/>
    </row>
    <row r="179" spans="1:12" ht="15">
      <c r="A179" s="23"/>
      <c r="B179" s="15"/>
      <c r="C179" s="11"/>
      <c r="D179" s="7" t="s">
        <v>22</v>
      </c>
      <c r="E179" s="42" t="s">
        <v>55</v>
      </c>
      <c r="F179" s="43">
        <v>222</v>
      </c>
      <c r="G179" s="43">
        <v>0.2</v>
      </c>
      <c r="H179" s="43">
        <v>0</v>
      </c>
      <c r="I179" s="43">
        <v>16.100000000000001</v>
      </c>
      <c r="J179" s="43">
        <v>65</v>
      </c>
      <c r="K179" s="44">
        <v>377</v>
      </c>
      <c r="L179" s="54">
        <v>3.5</v>
      </c>
    </row>
    <row r="180" spans="1:12" ht="15">
      <c r="A180" s="23"/>
      <c r="B180" s="15"/>
      <c r="C180" s="11"/>
      <c r="D180" s="7" t="s">
        <v>31</v>
      </c>
      <c r="E180" s="42" t="s">
        <v>44</v>
      </c>
      <c r="F180" s="43">
        <v>30</v>
      </c>
      <c r="G180" s="43">
        <v>1.85</v>
      </c>
      <c r="H180" s="43">
        <v>0.65</v>
      </c>
      <c r="I180" s="43">
        <v>12.56</v>
      </c>
      <c r="J180" s="43">
        <v>64.33</v>
      </c>
      <c r="K180" s="44"/>
      <c r="L180" s="54">
        <v>2.4</v>
      </c>
    </row>
    <row r="181" spans="1:12" ht="15">
      <c r="A181" s="23"/>
      <c r="B181" s="15"/>
      <c r="C181" s="11"/>
      <c r="D181" s="7" t="s">
        <v>32</v>
      </c>
      <c r="E181" s="42" t="s">
        <v>45</v>
      </c>
      <c r="F181" s="43">
        <v>20</v>
      </c>
      <c r="G181" s="43">
        <v>2.6</v>
      </c>
      <c r="H181" s="43">
        <v>1</v>
      </c>
      <c r="I181" s="43">
        <v>12.8</v>
      </c>
      <c r="J181" s="43">
        <v>77.7</v>
      </c>
      <c r="K181" s="44"/>
      <c r="L181" s="54">
        <v>2.4</v>
      </c>
    </row>
    <row r="182" spans="1:12" ht="15">
      <c r="A182" s="23"/>
      <c r="B182" s="15"/>
      <c r="C182" s="11"/>
      <c r="D182" s="6" t="s">
        <v>26</v>
      </c>
      <c r="E182" s="42" t="s">
        <v>51</v>
      </c>
      <c r="F182" s="43">
        <v>60</v>
      </c>
      <c r="G182" s="43">
        <v>0.32</v>
      </c>
      <c r="H182" s="43">
        <v>0.24</v>
      </c>
      <c r="I182" s="43">
        <v>4.5599999999999996</v>
      </c>
      <c r="J182" s="43">
        <v>26.4</v>
      </c>
      <c r="K182" s="44">
        <v>70</v>
      </c>
      <c r="L182" s="54">
        <v>10.15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4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622</v>
      </c>
      <c r="G184" s="19">
        <f t="shared" ref="G184:J184" si="86">SUM(G177:G183)</f>
        <v>17.669999999999998</v>
      </c>
      <c r="H184" s="19">
        <f t="shared" si="86"/>
        <v>18.789999999999996</v>
      </c>
      <c r="I184" s="19">
        <f t="shared" si="86"/>
        <v>72.27000000000001</v>
      </c>
      <c r="J184" s="19">
        <f t="shared" si="86"/>
        <v>898.03000000000009</v>
      </c>
      <c r="K184" s="25"/>
      <c r="L184" s="55">
        <f t="shared" ref="L184" si="87">SUM(L177:L183)</f>
        <v>76.750000000000014</v>
      </c>
    </row>
    <row r="185" spans="1:12" ht="30" customHeight="1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54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54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54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4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54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54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54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54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4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55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622</v>
      </c>
      <c r="G195" s="32">
        <f t="shared" ref="G195" si="90">G184+G194</f>
        <v>17.669999999999998</v>
      </c>
      <c r="H195" s="32">
        <f t="shared" ref="H195" si="91">H184+H194</f>
        <v>18.789999999999996</v>
      </c>
      <c r="I195" s="32">
        <f t="shared" ref="I195" si="92">I184+I194</f>
        <v>72.27000000000001</v>
      </c>
      <c r="J195" s="32">
        <f t="shared" ref="J195" si="93">J184+J194</f>
        <v>898.03000000000009</v>
      </c>
      <c r="K195" s="32"/>
      <c r="L195" s="63">
        <f>SUM(L177:L183)</f>
        <v>76.750000000000014</v>
      </c>
    </row>
    <row r="196" spans="1:1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570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16.985000000000003</v>
      </c>
      <c r="H196" s="34">
        <f t="shared" si="94"/>
        <v>17.922000000000001</v>
      </c>
      <c r="I196" s="34">
        <f t="shared" si="94"/>
        <v>78.996000000000009</v>
      </c>
      <c r="J196" s="34">
        <f t="shared" si="94"/>
        <v>743.22599999999989</v>
      </c>
      <c r="K196" s="34"/>
      <c r="L196" s="64">
        <f t="shared" ref="L196" si="95">(L24+L43+L62+L81+L100+L119+L138+L157+L176+L195)/(IF(L24=0,0,1)+IF(L43=0,0,1)+IF(L62=0,0,1)+IF(L81=0,0,1)+IF(L100=0,0,1)+IF(L119=0,0,1)+IF(L138=0,0,1)+IF(L157=0,0,1)+IF(L176=0,0,1)+IF(L195=0,0,1))</f>
        <v>84.029000000000011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2011-01-01T10:07:56Z</dcterms:modified>
</cp:coreProperties>
</file>